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0490" windowHeight="7080" firstSheet="1" activeTab="1"/>
  </bookViews>
  <sheets>
    <sheet name="詳細ＯＬＤ" sheetId="1" state="hidden" r:id="rId1"/>
    <sheet name="詳細（金抜）" sheetId="2" r:id="rId2"/>
  </sheets>
  <definedNames>
    <definedName name="リース料率">#REF!</definedName>
    <definedName name="値引Winｻｰﾊﾞ">#REF!</definedName>
    <definedName name="_xlnm.Print_Area" localSheetId="1">'詳細（金抜）'!$A$2:$H$22</definedName>
    <definedName name="_xlnm.Print_Titles" localSheetId="1">'詳細（金抜）'!$9:$9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<sst xmlns="http://schemas.openxmlformats.org/spreadsheetml/2006/main" xmlns:r="http://schemas.openxmlformats.org/officeDocument/2006/relationships" count="60" uniqueCount="60">
  <si>
    <t>円</t>
    <rPh sb="0" eb="1">
      <t>エン</t>
    </rPh>
    <phoneticPr fontId="25"/>
  </si>
  <si>
    <t>イメージスキャナ</t>
  </si>
  <si>
    <t>摘　要</t>
    <rPh sb="0" eb="3">
      <t>テキヨウ</t>
    </rPh>
    <phoneticPr fontId="25"/>
  </si>
  <si>
    <t>型式</t>
    <rPh sb="0" eb="2">
      <t>カタシキ</t>
    </rPh>
    <phoneticPr fontId="25"/>
  </si>
  <si>
    <t>デジタルカメラ</t>
  </si>
  <si>
    <t>品名</t>
  </si>
  <si>
    <t>カラーレーザープリンタ</t>
  </si>
  <si>
    <t>単位</t>
    <rPh sb="0" eb="2">
      <t>タンイ</t>
    </rPh>
    <phoneticPr fontId="25"/>
  </si>
  <si>
    <t>但 令和７年度静岡県立工科短期大学校の魅力広報活動業務 一式</t>
  </si>
  <si>
    <t>パーソナルコンピュータシステム</t>
  </si>
  <si>
    <t>ﾊﾟｰｿﾅﾙｺﾝﾋﾟｭｰﾀ設置ｲﾝｽﾄｰﾙ</t>
    <rPh sb="13" eb="15">
      <t>セッチ</t>
    </rPh>
    <phoneticPr fontId="25"/>
  </si>
  <si>
    <t>税</t>
  </si>
  <si>
    <t>数量</t>
  </si>
  <si>
    <t>Panasonic LF-D102JA</t>
  </si>
  <si>
    <t>合計</t>
  </si>
  <si>
    <t>契約日の翌日～令和８年３月23日まで</t>
    <rPh sb="4" eb="6">
      <t>ヨクジツ</t>
    </rPh>
    <phoneticPr fontId="25"/>
  </si>
  <si>
    <t>Gateway GP7</t>
  </si>
  <si>
    <t>小計</t>
  </si>
  <si>
    <t>３</t>
  </si>
  <si>
    <t>税込み合計</t>
  </si>
  <si>
    <t>パーソナルコンピュータ</t>
  </si>
  <si>
    <t>員　数</t>
    <rPh sb="0" eb="3">
      <t>インスウ</t>
    </rPh>
    <phoneticPr fontId="25"/>
  </si>
  <si>
    <t>品質形状寸法</t>
    <rPh sb="0" eb="2">
      <t>ヒンシツ</t>
    </rPh>
    <rPh sb="2" eb="4">
      <t>ケイジョウ</t>
    </rPh>
    <rPh sb="4" eb="6">
      <t>スンポウ</t>
    </rPh>
    <phoneticPr fontId="25"/>
  </si>
  <si>
    <t>web広告配信</t>
  </si>
  <si>
    <t>単価</t>
  </si>
  <si>
    <t>２</t>
  </si>
  <si>
    <t>金額</t>
    <rPh sb="0" eb="2">
      <t>キンガク</t>
    </rPh>
    <phoneticPr fontId="25"/>
  </si>
  <si>
    <t>備考</t>
    <rPh sb="0" eb="2">
      <t>ビコウ</t>
    </rPh>
    <phoneticPr fontId="25"/>
  </si>
  <si>
    <t>消費税相当額</t>
    <rPh sb="0" eb="3">
      <t>ショウヒゼイ</t>
    </rPh>
    <rPh sb="3" eb="5">
      <t>ソウトウ</t>
    </rPh>
    <rPh sb="5" eb="6">
      <t>ガク</t>
    </rPh>
    <phoneticPr fontId="25"/>
  </si>
  <si>
    <t>IO DATA MOF-1300</t>
  </si>
  <si>
    <t>UTPケーブル KB-10T5-20K</t>
  </si>
  <si>
    <t>EPSON GT-9600</t>
  </si>
  <si>
    <t>CONTEC C-ES550MFX</t>
  </si>
  <si>
    <t>CD-R/RWドライブ</t>
  </si>
  <si>
    <t>符号</t>
    <rPh sb="0" eb="2">
      <t>フゴウ</t>
    </rPh>
    <phoneticPr fontId="25"/>
  </si>
  <si>
    <t>内　　　　　　　　　　　　訳</t>
    <rPh sb="0" eb="14">
      <t>ウチワケ</t>
    </rPh>
    <phoneticPr fontId="25"/>
  </si>
  <si>
    <t>YAMAHA CRW6416SX-ETA</t>
  </si>
  <si>
    <t>RICOH IPSiO Color2000</t>
  </si>
  <si>
    <t>MOドライブ</t>
  </si>
  <si>
    <t>４</t>
  </si>
  <si>
    <t>その他</t>
    <rPh sb="0" eb="3">
      <t>ソノタ</t>
    </rPh>
    <phoneticPr fontId="25"/>
  </si>
  <si>
    <t>FUJIFILM FinePix2700</t>
  </si>
  <si>
    <t>CONTEC C-ES550TUS</t>
  </si>
  <si>
    <t>DVD-RAMドライブ</t>
  </si>
  <si>
    <t>式</t>
    <rPh sb="0" eb="1">
      <t>シキ</t>
    </rPh>
    <phoneticPr fontId="25"/>
  </si>
  <si>
    <t>ＨＵＢ</t>
  </si>
  <si>
    <t>詳細は仕様書による</t>
    <rPh sb="0" eb="2">
      <t>ショウサイ</t>
    </rPh>
    <rPh sb="3" eb="6">
      <t>シヨウショ</t>
    </rPh>
    <phoneticPr fontId="25"/>
  </si>
  <si>
    <t>単　　価</t>
    <rPh sb="0" eb="4">
      <t>タンカ</t>
    </rPh>
    <phoneticPr fontId="25"/>
  </si>
  <si>
    <t>詳細は仕様書による</t>
  </si>
  <si>
    <t>小計</t>
    <rPh sb="0" eb="2">
      <t>ショウケイ</t>
    </rPh>
    <phoneticPr fontId="25"/>
  </si>
  <si>
    <t>合計×0.95</t>
  </si>
  <si>
    <t>見積書参考様式</t>
    <rPh sb="0" eb="3">
      <t>ミツモリショ</t>
    </rPh>
    <rPh sb="3" eb="5">
      <t>サンコウ</t>
    </rPh>
    <rPh sb="5" eb="7">
      <t>ヨウシキ</t>
    </rPh>
    <phoneticPr fontId="25"/>
  </si>
  <si>
    <t>１</t>
  </si>
  <si>
    <t>名　　　　　称</t>
    <rPh sb="0" eb="7">
      <t>メイショウ</t>
    </rPh>
    <phoneticPr fontId="25"/>
  </si>
  <si>
    <t>その他上記を効果的にする広報活動</t>
    <rPh sb="2" eb="3">
      <t>タ</t>
    </rPh>
    <rPh sb="3" eb="5">
      <t>ジョウキ</t>
    </rPh>
    <phoneticPr fontId="25"/>
  </si>
  <si>
    <t>金　　額</t>
    <rPh sb="0" eb="4">
      <t>キンガク</t>
    </rPh>
    <phoneticPr fontId="25"/>
  </si>
  <si>
    <t>進学情報アプリへの広告</t>
  </si>
  <si>
    <t>効果測定</t>
  </si>
  <si>
    <t>合計</t>
    <rPh sb="0" eb="2">
      <t>ゴウケイ</t>
    </rPh>
    <phoneticPr fontId="25"/>
  </si>
  <si>
    <t>計</t>
    <rPh sb="0" eb="1">
      <t>ケイ</t>
    </rPh>
    <phoneticPr fontId="2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</si>
</sst>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6" formatCode="&quot;¥&quot;#,##0;[Red]&quot;¥&quot;\-#,##0"/>
    <numFmt numFmtId="176" formatCode="#,##0;\-#,##0;&quot;-&quot;"/>
    <numFmt numFmtId="177" formatCode="#,##0\ &quot;¥&quot;;[Red]#,##0\ &quot;¥&quot;"/>
    <numFmt numFmtId="178" formatCode="#,##0_ "/>
    <numFmt numFmtId="179" formatCode="&quot;¥&quot;#,##0_);[Red]\(&quot;¥&quot;#,##0\)"/>
  </numFmts>
  <fonts count="29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0"/>
      <color indexed="8"/>
      <name val="Arial"/>
    </font>
    <font>
      <sz val="9"/>
      <color auto="1"/>
      <name val="Times New Roman"/>
    </font>
    <font>
      <b/>
      <sz val="12"/>
      <color auto="1"/>
      <name val="Arial"/>
    </font>
    <font>
      <sz val="10"/>
      <color auto="1"/>
      <name val="Arial"/>
    </font>
    <font>
      <sz val="8"/>
      <color indexed="16"/>
      <name val="Century Schoolbook"/>
    </font>
    <font>
      <b/>
      <i/>
      <sz val="10"/>
      <color auto="1"/>
      <name val="Times New Roman"/>
    </font>
    <font>
      <b/>
      <sz val="9"/>
      <color auto="1"/>
      <name val="Times New Roman"/>
    </font>
    <font>
      <sz val="11"/>
      <color indexed="19"/>
      <name val="ＭＳ Ｐゴシック"/>
    </font>
    <font>
      <b/>
      <sz val="18"/>
      <color indexed="62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10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62"/>
      <name val="ＭＳ Ｐゴシック"/>
    </font>
    <font>
      <b/>
      <sz val="13"/>
      <color indexed="62"/>
      <name val="ＭＳ Ｐゴシック"/>
    </font>
    <font>
      <b/>
      <sz val="11"/>
      <color indexed="62"/>
      <name val="ＭＳ Ｐゴシック"/>
    </font>
    <font>
      <b/>
      <sz val="11"/>
      <color indexed="10"/>
      <name val="ＭＳ Ｐゴシック"/>
    </font>
    <font>
      <i/>
      <sz val="11"/>
      <color indexed="23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4"/>
      <color auto="1"/>
      <name val="ＭＳ 明朝"/>
      <family val="1"/>
    </font>
    <font>
      <sz val="16"/>
      <color auto="1"/>
      <name val="ＭＳ 明朝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56"/>
        <bgColor indexed="65"/>
      </patternFill>
    </fill>
    <fill>
      <patternFill patternType="solid">
        <fgColor indexed="54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9"/>
        <bgColor indexed="65"/>
      </patternFill>
    </fill>
    <fill>
      <patternFill patternType="solid">
        <fgColor indexed="46"/>
        <bgColor indexed="65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176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10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5" borderId="3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177" fontId="13" fillId="0" borderId="0" applyFont="0" applyFill="0" applyBorder="0" applyAlignment="0" applyProtection="0"/>
  </cellStyleXfs>
  <cellXfs count="50">
    <xf numFmtId="0" fontId="0" fillId="0" borderId="0" xfId="0"/>
    <xf numFmtId="0" fontId="0" fillId="0" borderId="12" xfId="0" applyBorder="1" applyAlignment="1">
      <alignment horizontal="centerContinuous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right"/>
    </xf>
    <xf numFmtId="0" fontId="0" fillId="0" borderId="0" xfId="0" applyAlignment="1">
      <alignment horizontal="center"/>
    </xf>
    <xf numFmtId="1" fontId="0" fillId="0" borderId="0" xfId="0" applyNumberFormat="1"/>
    <xf numFmtId="0" fontId="26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0" fontId="26" fillId="0" borderId="13" xfId="0" applyFont="1" applyBorder="1"/>
    <xf numFmtId="0" fontId="26" fillId="0" borderId="14" xfId="0" applyFont="1" applyBorder="1"/>
    <xf numFmtId="0" fontId="26" fillId="0" borderId="15" xfId="0" applyFont="1" applyBorder="1"/>
    <xf numFmtId="0" fontId="26" fillId="0" borderId="16" xfId="0" applyFont="1" applyBorder="1" applyAlignment="1">
      <alignment horizontal="center" vertical="center"/>
    </xf>
    <xf numFmtId="49" fontId="26" fillId="0" borderId="17" xfId="0" applyNumberFormat="1" applyFont="1" applyBorder="1" applyAlignment="1">
      <alignment horizontal="center" vertical="center"/>
    </xf>
    <xf numFmtId="0" fontId="26" fillId="0" borderId="18" xfId="0" applyFont="1" applyBorder="1"/>
    <xf numFmtId="6" fontId="27" fillId="0" borderId="19" xfId="0" quotePrefix="1" applyNumberFormat="1" applyFont="1" applyBorder="1"/>
    <xf numFmtId="0" fontId="26" fillId="0" borderId="0" xfId="0" applyFont="1" applyBorder="1"/>
    <xf numFmtId="0" fontId="26" fillId="0" borderId="0" xfId="0" applyFont="1" applyBorder="1" applyAlignment="1">
      <alignment horizontal="left"/>
    </xf>
    <xf numFmtId="0" fontId="26" fillId="0" borderId="20" xfId="0" applyFont="1" applyBorder="1"/>
    <xf numFmtId="0" fontId="26" fillId="0" borderId="21" xfId="0" applyFont="1" applyBorder="1" applyAlignment="1">
      <alignment horizontal="center" vertical="center"/>
    </xf>
    <xf numFmtId="0" fontId="26" fillId="0" borderId="12" xfId="0" applyFont="1" applyBorder="1" applyAlignment="1">
      <alignment vertical="center"/>
    </xf>
    <xf numFmtId="0" fontId="26" fillId="0" borderId="12" xfId="0" applyFont="1" applyBorder="1" applyAlignment="1">
      <alignment vertical="center" shrinkToFit="1"/>
    </xf>
    <xf numFmtId="0" fontId="26" fillId="0" borderId="12" xfId="0" applyFont="1" applyBorder="1"/>
    <xf numFmtId="0" fontId="26" fillId="0" borderId="22" xfId="0" applyFont="1" applyBorder="1"/>
    <xf numFmtId="0" fontId="28" fillId="0" borderId="0" xfId="0" applyFont="1" applyAlignment="1">
      <alignment horizontal="center" vertical="center"/>
    </xf>
    <xf numFmtId="0" fontId="27" fillId="0" borderId="19" xfId="0" applyFont="1" applyBorder="1"/>
    <xf numFmtId="0" fontId="26" fillId="0" borderId="23" xfId="0" applyFont="1" applyBorder="1" applyAlignment="1">
      <alignment horizontal="center" vertical="center"/>
    </xf>
    <xf numFmtId="0" fontId="26" fillId="0" borderId="12" xfId="0" applyFont="1" applyBorder="1" applyAlignment="1">
      <alignment vertical="center" wrapText="1"/>
    </xf>
    <xf numFmtId="0" fontId="26" fillId="0" borderId="19" xfId="0" applyFont="1" applyBorder="1"/>
    <xf numFmtId="0" fontId="26" fillId="0" borderId="24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1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/>
    </xf>
    <xf numFmtId="178" fontId="26" fillId="0" borderId="12" xfId="51" applyNumberFormat="1" applyFont="1" applyBorder="1" applyAlignment="1">
      <alignment vertical="center"/>
    </xf>
    <xf numFmtId="179" fontId="26" fillId="0" borderId="12" xfId="51" applyNumberFormat="1" applyFont="1" applyBorder="1" applyAlignment="1">
      <alignment vertical="center"/>
    </xf>
    <xf numFmtId="178" fontId="26" fillId="0" borderId="22" xfId="0" applyNumberFormat="1" applyFont="1" applyBorder="1"/>
    <xf numFmtId="0" fontId="26" fillId="0" borderId="25" xfId="0" applyFont="1" applyBorder="1"/>
    <xf numFmtId="0" fontId="26" fillId="0" borderId="26" xfId="0" applyFont="1" applyBorder="1"/>
    <xf numFmtId="0" fontId="26" fillId="0" borderId="26" xfId="0" applyFont="1" applyBorder="1" applyAlignment="1">
      <alignment horizontal="left"/>
    </xf>
    <xf numFmtId="0" fontId="26" fillId="0" borderId="27" xfId="0" applyFont="1" applyBorder="1"/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29" xfId="0" applyFont="1" applyBorder="1" applyAlignment="1">
      <alignment horizontal="left" vertical="center"/>
    </xf>
    <xf numFmtId="0" fontId="26" fillId="0" borderId="29" xfId="0" applyFont="1" applyBorder="1" applyAlignment="1">
      <alignment vertical="center"/>
    </xf>
    <xf numFmtId="0" fontId="26" fillId="0" borderId="29" xfId="0" applyFont="1" applyBorder="1"/>
    <xf numFmtId="0" fontId="26" fillId="0" borderId="30" xfId="0" applyFont="1" applyBorder="1"/>
  </cellXfs>
  <cellStyles count="5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どちらでもない" xfId="28"/>
    <cellStyle name="アクセント 1" xfId="29"/>
    <cellStyle name="アクセント 2" xfId="30"/>
    <cellStyle name="アクセント 3" xfId="31"/>
    <cellStyle name="アクセント 4" xfId="32"/>
    <cellStyle name="アクセント 5" xfId="33"/>
    <cellStyle name="アクセント 6" xfId="34"/>
    <cellStyle name="タイトル" xfId="35"/>
    <cellStyle name="チェック セル" xfId="36"/>
    <cellStyle name="メモ" xfId="37"/>
    <cellStyle name="リンク セル" xfId="38"/>
    <cellStyle name="入力" xfId="39"/>
    <cellStyle name="出力" xfId="40"/>
    <cellStyle name="悪い" xfId="41"/>
    <cellStyle name="標準" xfId="0" builtinId="0"/>
    <cellStyle name="良い" xfId="42"/>
    <cellStyle name="見出し 1" xfId="43"/>
    <cellStyle name="見出し 2" xfId="44"/>
    <cellStyle name="見出し 3" xfId="45"/>
    <cellStyle name="見出し 4" xfId="46"/>
    <cellStyle name="計算" xfId="47"/>
    <cellStyle name="説明文" xfId="48"/>
    <cellStyle name="警告文" xfId="49"/>
    <cellStyle name="集計" xfId="50"/>
    <cellStyle name="通貨" xfId="51" builtinId="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1"/>
  <sheetViews>
    <sheetView topLeftCell="A46" workbookViewId="0">
      <selection activeCell="C52" sqref="C52"/>
    </sheetView>
  </sheetViews>
  <sheetFormatPr defaultRowHeight="13.5"/>
  <cols>
    <col min="1" max="1" width="3.625" customWidth="1"/>
    <col min="2" max="2" width="3.5" customWidth="1"/>
    <col min="3" max="3" width="24.5" customWidth="1"/>
    <col min="4" max="4" width="19" customWidth="1"/>
    <col min="5" max="5" width="9.875" customWidth="1"/>
  </cols>
  <sheetData>
    <row r="1" spans="1:8">
      <c r="A1" t="s">
        <v>9</v>
      </c>
    </row>
    <row r="2" spans="1:8">
      <c r="B2" s="1" t="s">
        <v>5</v>
      </c>
      <c r="C2" s="1"/>
      <c r="D2" s="3" t="s">
        <v>3</v>
      </c>
      <c r="E2" s="3" t="s">
        <v>12</v>
      </c>
      <c r="F2" s="3" t="s">
        <v>24</v>
      </c>
      <c r="G2" s="3" t="s">
        <v>26</v>
      </c>
      <c r="H2" s="2" t="s">
        <v>27</v>
      </c>
    </row>
    <row r="3" spans="1:8">
      <c r="B3" s="2" t="s">
        <v>20</v>
      </c>
      <c r="C3" s="2"/>
      <c r="D3" s="2"/>
      <c r="E3" s="2"/>
      <c r="F3" s="2"/>
      <c r="G3" s="2"/>
      <c r="H3" s="2"/>
    </row>
    <row r="4" spans="1:8">
      <c r="B4" s="2"/>
      <c r="C4" s="2" t="s">
        <v>16</v>
      </c>
      <c r="D4" s="4">
        <v>600</v>
      </c>
      <c r="E4" s="2">
        <v>10</v>
      </c>
      <c r="F4" s="2"/>
      <c r="G4" s="2"/>
      <c r="H4" s="2"/>
    </row>
    <row r="5" spans="1:8">
      <c r="B5" s="2"/>
      <c r="C5" s="2"/>
      <c r="D5" s="2"/>
      <c r="E5" s="3" t="s">
        <v>17</v>
      </c>
      <c r="F5" s="2"/>
      <c r="G5" s="2"/>
      <c r="H5" s="2"/>
    </row>
    <row r="6" spans="1:8">
      <c r="B6" s="2" t="s">
        <v>1</v>
      </c>
      <c r="C6" s="2"/>
      <c r="D6" s="2"/>
      <c r="E6" s="2"/>
      <c r="F6" s="2"/>
      <c r="G6" s="2"/>
      <c r="H6" s="2"/>
    </row>
    <row r="7" spans="1:8">
      <c r="B7" s="2"/>
      <c r="C7" s="2" t="s">
        <v>31</v>
      </c>
      <c r="D7" s="2"/>
      <c r="E7" s="2">
        <v>1</v>
      </c>
      <c r="F7" s="2">
        <v>89800</v>
      </c>
      <c r="G7" s="2"/>
      <c r="H7" s="2"/>
    </row>
    <row r="8" spans="1:8">
      <c r="B8" s="2"/>
      <c r="C8" s="2"/>
      <c r="D8" s="2"/>
      <c r="E8" s="2"/>
      <c r="F8" s="2"/>
      <c r="G8" s="2"/>
      <c r="H8" s="2"/>
    </row>
    <row r="9" spans="1:8">
      <c r="B9" s="2" t="s">
        <v>33</v>
      </c>
      <c r="C9" s="2"/>
      <c r="D9" s="2"/>
      <c r="E9" s="3"/>
      <c r="F9" s="2"/>
      <c r="G9" s="2"/>
      <c r="H9" s="2"/>
    </row>
    <row r="10" spans="1:8">
      <c r="B10" s="2"/>
      <c r="C10" s="2" t="s">
        <v>36</v>
      </c>
      <c r="D10" s="2"/>
      <c r="E10" s="2">
        <v>1</v>
      </c>
      <c r="F10" s="2"/>
      <c r="G10" s="2"/>
      <c r="H10" s="2"/>
    </row>
    <row r="11" spans="1:8">
      <c r="B11" s="2"/>
      <c r="C11" s="2"/>
      <c r="D11" s="2"/>
      <c r="E11" s="2"/>
      <c r="F11" s="2"/>
      <c r="G11" s="2"/>
      <c r="H11" s="2"/>
    </row>
    <row r="12" spans="1:8">
      <c r="B12" s="2" t="s">
        <v>38</v>
      </c>
      <c r="C12" s="2"/>
      <c r="D12" s="2"/>
      <c r="E12" s="2"/>
      <c r="F12" s="2"/>
      <c r="G12" s="2"/>
      <c r="H12" s="2"/>
    </row>
    <row r="13" spans="1:8">
      <c r="B13" s="2"/>
      <c r="C13" s="2" t="s">
        <v>29</v>
      </c>
      <c r="D13" s="2"/>
      <c r="E13" s="2">
        <v>1</v>
      </c>
      <c r="F13" s="2"/>
      <c r="G13" s="2"/>
      <c r="H13" s="2"/>
    </row>
    <row r="14" spans="1:8">
      <c r="B14" s="2"/>
      <c r="C14" s="2"/>
      <c r="D14" s="2"/>
      <c r="E14" s="2"/>
      <c r="F14" s="2"/>
      <c r="G14" s="2"/>
      <c r="H14" s="2"/>
    </row>
    <row r="15" spans="1:8">
      <c r="B15" s="2" t="s">
        <v>4</v>
      </c>
      <c r="C15" s="2"/>
      <c r="D15" s="2"/>
      <c r="E15" s="2"/>
      <c r="F15" s="2"/>
      <c r="G15" s="2"/>
      <c r="H15" s="2"/>
    </row>
    <row r="16" spans="1:8">
      <c r="B16" s="2"/>
      <c r="C16" s="2" t="s">
        <v>41</v>
      </c>
      <c r="D16" s="2"/>
      <c r="E16" s="5">
        <v>1</v>
      </c>
      <c r="F16" s="2"/>
      <c r="G16" s="2"/>
      <c r="H16" s="2"/>
    </row>
    <row r="17" spans="2:8">
      <c r="B17" s="2"/>
      <c r="C17" s="2"/>
      <c r="D17" s="2"/>
      <c r="E17" s="2"/>
      <c r="F17" s="2"/>
      <c r="G17" s="2"/>
      <c r="H17" s="2"/>
    </row>
    <row r="18" spans="2:8">
      <c r="B18" s="2" t="s">
        <v>43</v>
      </c>
      <c r="C18" s="2"/>
      <c r="D18" s="2"/>
      <c r="E18" s="2"/>
      <c r="F18" s="2"/>
      <c r="G18" s="2"/>
      <c r="H18" s="2"/>
    </row>
    <row r="19" spans="2:8">
      <c r="B19" s="2"/>
      <c r="C19" s="2" t="s">
        <v>13</v>
      </c>
      <c r="D19" s="2"/>
      <c r="E19" s="2">
        <v>1</v>
      </c>
      <c r="F19" s="2"/>
      <c r="G19" s="2"/>
      <c r="H19" s="2"/>
    </row>
    <row r="20" spans="2:8">
      <c r="B20" s="2"/>
      <c r="C20" s="2"/>
      <c r="D20" s="2"/>
      <c r="E20" s="3"/>
      <c r="F20" s="2"/>
      <c r="G20" s="2"/>
      <c r="H20" s="2"/>
    </row>
    <row r="21" spans="2:8">
      <c r="B21" s="2" t="s">
        <v>6</v>
      </c>
      <c r="C21" s="2"/>
      <c r="D21" s="2"/>
      <c r="E21" s="2"/>
      <c r="F21" s="2"/>
      <c r="G21" s="2"/>
      <c r="H21" s="2"/>
    </row>
    <row r="22" spans="2:8">
      <c r="B22" s="2"/>
      <c r="C22" s="2" t="s">
        <v>37</v>
      </c>
      <c r="D22" s="2"/>
      <c r="E22" s="2">
        <v>1</v>
      </c>
      <c r="F22" s="2"/>
      <c r="G22" s="2"/>
      <c r="H22" s="2"/>
    </row>
    <row r="23" spans="2:8">
      <c r="B23" s="2"/>
      <c r="C23" s="2"/>
      <c r="D23" s="2"/>
      <c r="E23" s="3"/>
      <c r="F23" s="2"/>
      <c r="G23" s="2"/>
      <c r="H23" s="2"/>
    </row>
    <row r="24" spans="2:8">
      <c r="B24" s="2" t="s">
        <v>45</v>
      </c>
      <c r="C24" s="2"/>
      <c r="D24" s="2"/>
      <c r="E24" s="2"/>
      <c r="F24" s="2"/>
      <c r="G24" s="2"/>
      <c r="H24" s="2"/>
    </row>
    <row r="25" spans="2:8">
      <c r="B25" s="2"/>
      <c r="C25" s="2" t="s">
        <v>42</v>
      </c>
      <c r="D25" s="2"/>
      <c r="E25" s="2">
        <v>2</v>
      </c>
      <c r="F25" s="2">
        <v>448000</v>
      </c>
      <c r="G25" s="2"/>
      <c r="H25" s="2"/>
    </row>
    <row r="26" spans="2:8">
      <c r="B26" s="2"/>
      <c r="C26" s="2" t="s">
        <v>32</v>
      </c>
      <c r="D26" s="2"/>
      <c r="E26" s="2">
        <v>2</v>
      </c>
      <c r="F26" s="2">
        <v>174600</v>
      </c>
      <c r="G26" s="2"/>
      <c r="H26" s="2"/>
    </row>
    <row r="27" spans="2:8">
      <c r="B27" s="2"/>
      <c r="C27" s="2" t="s">
        <v>30</v>
      </c>
      <c r="D27" s="2"/>
      <c r="E27" s="2">
        <v>12</v>
      </c>
      <c r="F27" s="2">
        <v>2800</v>
      </c>
      <c r="G27" s="2"/>
      <c r="H27" s="2"/>
    </row>
    <row r="28" spans="2:8">
      <c r="B28" s="2"/>
      <c r="C28" s="2"/>
      <c r="D28" s="2"/>
      <c r="E28" s="2"/>
      <c r="F28" s="2" t="s">
        <v>49</v>
      </c>
      <c r="G28" s="2"/>
      <c r="H28" s="2"/>
    </row>
    <row r="29" spans="2:8">
      <c r="B29" s="2" t="s">
        <v>40</v>
      </c>
      <c r="C29" s="2"/>
      <c r="D29" s="2"/>
      <c r="E29" s="2"/>
      <c r="F29" s="2"/>
      <c r="G29" s="2"/>
      <c r="H29" s="2"/>
    </row>
    <row r="30" spans="2:8">
      <c r="B30" s="2"/>
      <c r="C30" s="2" t="s">
        <v>10</v>
      </c>
      <c r="D30" s="2"/>
      <c r="E30" s="2">
        <v>1</v>
      </c>
      <c r="F30" s="2"/>
      <c r="G30" s="2"/>
      <c r="H30" s="2"/>
    </row>
    <row r="31" spans="2:8">
      <c r="B31" s="2"/>
      <c r="C31" s="2"/>
      <c r="D31" s="2"/>
      <c r="E31" s="2"/>
      <c r="F31" s="2"/>
      <c r="G31" s="2"/>
      <c r="H31" s="2"/>
    </row>
    <row r="32" spans="2:8">
      <c r="B32" s="2"/>
      <c r="C32" s="2"/>
      <c r="D32" s="2"/>
      <c r="E32" s="2"/>
      <c r="F32" s="2"/>
      <c r="G32" s="2"/>
      <c r="H32" s="2"/>
    </row>
    <row r="33" spans="2:8">
      <c r="B33" s="2"/>
      <c r="C33" s="2"/>
      <c r="D33" s="2"/>
      <c r="E33" s="2"/>
      <c r="F33" s="2"/>
      <c r="G33" s="2"/>
      <c r="H33" s="2"/>
    </row>
    <row r="34" spans="2:8">
      <c r="B34" s="2"/>
      <c r="C34" s="2"/>
      <c r="D34" s="2"/>
      <c r="E34" s="2"/>
      <c r="F34" s="2"/>
      <c r="G34" s="2"/>
      <c r="H34" s="2"/>
    </row>
    <row r="35" spans="2:8">
      <c r="B35" s="2"/>
      <c r="C35" s="2"/>
      <c r="D35" s="2"/>
      <c r="E35" s="2"/>
      <c r="F35" s="2"/>
      <c r="G35" s="2"/>
      <c r="H35" s="2"/>
    </row>
    <row r="36" spans="2:8">
      <c r="B36" s="2"/>
      <c r="C36" s="2"/>
      <c r="D36" s="2"/>
      <c r="E36" s="3"/>
      <c r="F36" s="2"/>
      <c r="G36" s="2"/>
      <c r="H36" s="2"/>
    </row>
    <row r="38" spans="2:8">
      <c r="E38" s="6" t="s">
        <v>14</v>
      </c>
      <c r="G38">
        <f>+G5+G9+G16+G20+G23+G36</f>
        <v>0</v>
      </c>
    </row>
    <row r="39" spans="2:8">
      <c r="E39" t="s">
        <v>50</v>
      </c>
      <c r="G39">
        <f>+G38*95%</f>
        <v>0</v>
      </c>
    </row>
    <row r="40" spans="2:8">
      <c r="E40" s="6" t="s">
        <v>11</v>
      </c>
      <c r="G40" s="7">
        <f>ROUNDDOWN(G39*5%,0)</f>
        <v>0</v>
      </c>
    </row>
    <row r="41" spans="2:8">
      <c r="E41" t="s">
        <v>19</v>
      </c>
      <c r="G41">
        <f>SUM(G39:G40)</f>
        <v>0</v>
      </c>
    </row>
  </sheetData>
  <phoneticPr fontId="25"/>
  <pageMargins left="0.75" right="0.26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22"/>
  <sheetViews>
    <sheetView tabSelected="1" view="pageBreakPreview" zoomScale="80" zoomScaleNormal="75" zoomScaleSheetLayoutView="80" workbookViewId="0">
      <selection activeCell="B7" sqref="B7"/>
    </sheetView>
  </sheetViews>
  <sheetFormatPr defaultRowHeight="14.25"/>
  <cols>
    <col min="1" max="1" width="6.625" style="8" customWidth="1"/>
    <col min="2" max="2" width="40.625" style="8" customWidth="1"/>
    <col min="3" max="3" width="32.875" style="8" customWidth="1"/>
    <col min="4" max="4" width="8.375" style="8" customWidth="1"/>
    <col min="5" max="5" width="4.5" style="9" customWidth="1"/>
    <col min="6" max="6" width="15.75" style="8" customWidth="1"/>
    <col min="7" max="7" width="19.375" style="8" customWidth="1"/>
    <col min="8" max="8" width="23" style="8" customWidth="1"/>
    <col min="9" max="16384" width="9" style="8" bestFit="1" customWidth="1"/>
  </cols>
  <sheetData>
    <row r="2" spans="1:8" ht="33" customHeight="1">
      <c r="C2" s="26" t="s">
        <v>51</v>
      </c>
    </row>
    <row r="3" spans="1:8" ht="28.5" customHeight="1">
      <c r="A3" s="11"/>
      <c r="B3" s="17"/>
      <c r="C3" s="27" t="s">
        <v>0</v>
      </c>
      <c r="D3" s="30"/>
      <c r="E3" s="32"/>
      <c r="F3" s="30"/>
      <c r="G3" s="30"/>
      <c r="H3" s="40"/>
    </row>
    <row r="4" spans="1:8">
      <c r="A4" s="12"/>
      <c r="B4" s="18"/>
      <c r="C4" s="18"/>
      <c r="D4" s="18"/>
      <c r="E4" s="33"/>
      <c r="F4" s="18"/>
      <c r="G4" s="18"/>
      <c r="H4" s="41"/>
    </row>
    <row r="5" spans="1:8" ht="24" customHeight="1">
      <c r="A5" s="12"/>
      <c r="B5" s="19" t="s">
        <v>8</v>
      </c>
      <c r="C5" s="19"/>
      <c r="D5" s="19"/>
      <c r="E5" s="19"/>
      <c r="F5" s="19"/>
      <c r="G5" s="19"/>
      <c r="H5" s="42"/>
    </row>
    <row r="6" spans="1:8" ht="24" customHeight="1">
      <c r="A6" s="12"/>
      <c r="B6" s="18" t="s">
        <v>15</v>
      </c>
      <c r="C6" s="18"/>
      <c r="D6" s="18"/>
      <c r="E6" s="33"/>
      <c r="F6" s="18"/>
      <c r="G6" s="18"/>
      <c r="H6" s="41"/>
    </row>
    <row r="7" spans="1:8" ht="24" customHeight="1">
      <c r="A7" s="12"/>
      <c r="B7" s="18"/>
      <c r="C7" s="18" t="s">
        <v>35</v>
      </c>
      <c r="D7" s="18"/>
      <c r="E7" s="33"/>
      <c r="F7" s="18"/>
      <c r="G7" s="18"/>
      <c r="H7" s="41"/>
    </row>
    <row r="8" spans="1:8" ht="15">
      <c r="A8" s="13"/>
      <c r="B8" s="20"/>
      <c r="C8" s="20"/>
      <c r="D8" s="20"/>
      <c r="E8" s="34"/>
      <c r="F8" s="20"/>
      <c r="G8" s="20"/>
      <c r="H8" s="43"/>
    </row>
    <row r="9" spans="1:8" s="10" customFormat="1" ht="26.25" customHeight="1">
      <c r="A9" s="14" t="s">
        <v>34</v>
      </c>
      <c r="B9" s="21" t="s">
        <v>53</v>
      </c>
      <c r="C9" s="28" t="s">
        <v>22</v>
      </c>
      <c r="D9" s="31" t="s">
        <v>21</v>
      </c>
      <c r="E9" s="21" t="s">
        <v>7</v>
      </c>
      <c r="F9" s="21" t="s">
        <v>47</v>
      </c>
      <c r="G9" s="21" t="s">
        <v>55</v>
      </c>
      <c r="H9" s="44" t="s">
        <v>2</v>
      </c>
    </row>
    <row r="10" spans="1:8" s="10" customFormat="1" ht="26.25" customHeight="1">
      <c r="A10" s="15" t="s">
        <v>52</v>
      </c>
      <c r="B10" s="22" t="s">
        <v>56</v>
      </c>
      <c r="C10" s="29" t="s">
        <v>46</v>
      </c>
      <c r="D10" s="22">
        <v>1</v>
      </c>
      <c r="E10" s="35" t="s">
        <v>44</v>
      </c>
      <c r="F10" s="37"/>
      <c r="G10" s="37"/>
      <c r="H10" s="45"/>
    </row>
    <row r="11" spans="1:8" s="10" customFormat="1" ht="26.25" customHeight="1">
      <c r="A11" s="15"/>
      <c r="B11" s="23"/>
      <c r="C11" s="29"/>
      <c r="D11" s="22"/>
      <c r="E11" s="35"/>
      <c r="F11" s="37"/>
      <c r="G11" s="37"/>
      <c r="H11" s="46"/>
    </row>
    <row r="12" spans="1:8" s="10" customFormat="1" ht="26.25" customHeight="1">
      <c r="A12" s="15" t="s">
        <v>25</v>
      </c>
      <c r="B12" s="22" t="s">
        <v>23</v>
      </c>
      <c r="C12" s="29" t="s">
        <v>46</v>
      </c>
      <c r="D12" s="22">
        <v>1</v>
      </c>
      <c r="E12" s="35" t="s">
        <v>44</v>
      </c>
      <c r="F12" s="37"/>
      <c r="G12" s="37"/>
      <c r="H12" s="46"/>
    </row>
    <row r="13" spans="1:8" s="10" customFormat="1" ht="26.25" customHeight="1">
      <c r="A13" s="15"/>
      <c r="B13" s="22"/>
      <c r="C13" s="29"/>
      <c r="D13" s="22"/>
      <c r="E13" s="35"/>
      <c r="F13" s="37"/>
      <c r="G13" s="37"/>
      <c r="H13" s="46"/>
    </row>
    <row r="14" spans="1:8" s="10" customFormat="1" ht="26.25" customHeight="1">
      <c r="A14" s="15" t="s">
        <v>18</v>
      </c>
      <c r="B14" s="22" t="s">
        <v>54</v>
      </c>
      <c r="C14" s="29" t="s">
        <v>46</v>
      </c>
      <c r="D14" s="22">
        <v>1</v>
      </c>
      <c r="E14" s="35" t="s">
        <v>44</v>
      </c>
      <c r="F14" s="37"/>
      <c r="G14" s="37"/>
      <c r="H14" s="46"/>
    </row>
    <row r="15" spans="1:8" s="10" customFormat="1" ht="26.25" customHeight="1">
      <c r="A15" s="15"/>
      <c r="B15" s="22"/>
      <c r="C15" s="29"/>
      <c r="D15" s="22"/>
      <c r="E15" s="35"/>
      <c r="F15" s="37"/>
      <c r="G15" s="37"/>
      <c r="H15" s="46"/>
    </row>
    <row r="16" spans="1:8" s="10" customFormat="1" ht="26.25" customHeight="1">
      <c r="A16" s="15" t="s">
        <v>39</v>
      </c>
      <c r="B16" s="22" t="s">
        <v>57</v>
      </c>
      <c r="C16" s="29" t="s">
        <v>48</v>
      </c>
      <c r="D16" s="22">
        <v>1</v>
      </c>
      <c r="E16" s="35" t="s">
        <v>44</v>
      </c>
      <c r="F16" s="37"/>
      <c r="G16" s="37"/>
      <c r="H16" s="45"/>
    </row>
    <row r="17" spans="1:8" s="10" customFormat="1" ht="26.25" customHeight="1">
      <c r="A17" s="15"/>
      <c r="B17" s="22"/>
      <c r="C17" s="22"/>
      <c r="D17" s="22"/>
      <c r="E17" s="35"/>
      <c r="F17" s="37"/>
      <c r="G17" s="37"/>
      <c r="H17" s="47"/>
    </row>
    <row r="18" spans="1:8" s="10" customFormat="1" ht="26.25" customHeight="1">
      <c r="A18" s="15"/>
      <c r="B18" s="22" t="s">
        <v>59</v>
      </c>
      <c r="C18" s="29"/>
      <c r="D18" s="22"/>
      <c r="E18" s="35"/>
      <c r="F18" s="37"/>
      <c r="G18" s="37"/>
      <c r="H18" s="47"/>
    </row>
    <row r="19" spans="1:8" s="10" customFormat="1" ht="26.25" customHeight="1">
      <c r="A19" s="15"/>
      <c r="B19" s="24"/>
      <c r="C19" s="29"/>
      <c r="D19" s="22"/>
      <c r="E19" s="35"/>
      <c r="F19" s="37"/>
      <c r="G19" s="37"/>
      <c r="H19" s="47"/>
    </row>
    <row r="20" spans="1:8" s="10" customFormat="1" ht="26.25" customHeight="1">
      <c r="A20" s="15"/>
      <c r="B20" s="24" t="s">
        <v>28</v>
      </c>
      <c r="C20" s="29"/>
      <c r="D20" s="22"/>
      <c r="E20" s="35"/>
      <c r="F20" s="37"/>
      <c r="G20" s="37"/>
      <c r="H20" s="47"/>
    </row>
    <row r="21" spans="1:8" ht="27.75" customHeight="1">
      <c r="A21" s="15"/>
      <c r="B21" s="24"/>
      <c r="C21" s="29"/>
      <c r="D21" s="22"/>
      <c r="E21" s="35"/>
      <c r="F21" s="38"/>
      <c r="G21" s="38"/>
      <c r="H21" s="48"/>
    </row>
    <row r="22" spans="1:8" ht="27.75" customHeight="1">
      <c r="A22" s="16"/>
      <c r="B22" s="25" t="s">
        <v>58</v>
      </c>
      <c r="C22" s="25"/>
      <c r="D22" s="25"/>
      <c r="E22" s="36"/>
      <c r="F22" s="25"/>
      <c r="G22" s="39"/>
      <c r="H22" s="49"/>
    </row>
  </sheetData>
  <mergeCells count="1">
    <mergeCell ref="B5:H5"/>
  </mergeCells>
  <phoneticPr fontId="25"/>
  <printOptions horizontalCentered="1"/>
  <pageMargins left="0.23622047244094491" right="0.23622047244094491" top="0.98425196850393704" bottom="0.86614173228346458" header="0.51181102362204722" footer="0.51181102362204722"/>
  <pageSetup paperSize="9" scale="91" fitToWidth="1" fitToHeight="0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詳細ＯＬＤ</vt:lpstr>
      <vt:lpstr>詳細（金抜）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窪川原　哲也</cp:lastModifiedBy>
  <cp:lastPrinted>2020-03-30T23:23:42Z</cp:lastPrinted>
  <dcterms:created xsi:type="dcterms:W3CDTF">1997-07-17T05:13:11Z</dcterms:created>
  <dcterms:modified xsi:type="dcterms:W3CDTF">2025-04-23T06:45:35Z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2025-04-23T06:45:35Z</vt:filetime>
  </property>
</Properties>
</file>